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Crude Oil" sheetId="1" r:id="rId1"/>
  </sheets>
  <calcPr calcId="14562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</calcChain>
</file>

<file path=xl/sharedStrings.xml><?xml version="1.0" encoding="utf-8"?>
<sst xmlns="http://schemas.openxmlformats.org/spreadsheetml/2006/main" count="179" uniqueCount="123">
  <si>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ARC is “aromatic ring class”. ARC 1 is the weight percent of PACs that have one aromatic ring; “ARC 2 is the weight percent of PACs with 2 aromatic rings, and so forth to 7 aromatic rings determined by the PAC-2 method.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</si>
  <si>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Percent of DMSO-extractable PACs determined by the PAC-2 Method as summarized in Gray, et al., (2013). Assessing the Mammalian Toxicity of High-Boiling Petroleum Substances under the Rubric of the HPV Program. Regulatory Toxicology and Pharmacology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</si>
  <si>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Samples were collected for an EPA study as described by Wilhelm et al, 2007, Mercury in Crude Oil Processed in 
the United States (2004) Environmental Science &amp; Technology, Vol 41, No. 13, p 4509 )</t>
    </r>
  </si>
  <si>
    <t>CA090C</t>
  </si>
  <si>
    <t>AF48</t>
  </si>
  <si>
    <t xml:space="preserve"> 8002-05-9</t>
  </si>
  <si>
    <t>ND</t>
  </si>
  <si>
    <t>CA350C</t>
  </si>
  <si>
    <t>AF28X</t>
  </si>
  <si>
    <t>CA092C</t>
  </si>
  <si>
    <t>SA41</t>
  </si>
  <si>
    <t>CA370C</t>
  </si>
  <si>
    <t>AF58</t>
  </si>
  <si>
    <t>CA252D</t>
  </si>
  <si>
    <t>US66</t>
  </si>
  <si>
    <t>CA345A</t>
  </si>
  <si>
    <t>ME63</t>
  </si>
  <si>
    <t>CA058C</t>
  </si>
  <si>
    <t>ME18</t>
  </si>
  <si>
    <t>CA272D</t>
  </si>
  <si>
    <t>US77</t>
  </si>
  <si>
    <t>CA084C</t>
  </si>
  <si>
    <t>US46</t>
  </si>
  <si>
    <t>CA064C</t>
  </si>
  <si>
    <t>US18</t>
  </si>
  <si>
    <t>CA053C</t>
  </si>
  <si>
    <t>ME13</t>
  </si>
  <si>
    <t>CA277A</t>
  </si>
  <si>
    <t>AF26</t>
  </si>
  <si>
    <t>CA127C</t>
  </si>
  <si>
    <t>US25</t>
  </si>
  <si>
    <t>CA270A</t>
  </si>
  <si>
    <t>CN92</t>
  </si>
  <si>
    <t>CA161C</t>
  </si>
  <si>
    <t>AF50</t>
  </si>
  <si>
    <t>CA341D</t>
  </si>
  <si>
    <t>AF57</t>
  </si>
  <si>
    <t>CA117C</t>
  </si>
  <si>
    <t>CN90</t>
  </si>
  <si>
    <t>CA335A</t>
  </si>
  <si>
    <t>US04</t>
  </si>
  <si>
    <t>CA307A</t>
  </si>
  <si>
    <t>US69</t>
  </si>
  <si>
    <t>CA255A</t>
  </si>
  <si>
    <t>ME60</t>
  </si>
  <si>
    <t>CA287A</t>
  </si>
  <si>
    <t>CN24</t>
  </si>
  <si>
    <t>CA218C</t>
  </si>
  <si>
    <t>US59</t>
  </si>
  <si>
    <t>CA107C</t>
  </si>
  <si>
    <t>ME28</t>
  </si>
  <si>
    <t>CA356A</t>
  </si>
  <si>
    <t>ME16</t>
  </si>
  <si>
    <t>CA056C</t>
  </si>
  <si>
    <t>AF38</t>
  </si>
  <si>
    <t>CA200C</t>
  </si>
  <si>
    <t>ME61</t>
  </si>
  <si>
    <t>CA214C</t>
  </si>
  <si>
    <t>SA13</t>
  </si>
  <si>
    <t>CA096C</t>
  </si>
  <si>
    <t>US10</t>
  </si>
  <si>
    <t>CA181C</t>
  </si>
  <si>
    <t>US94</t>
  </si>
  <si>
    <t>CA310A</t>
  </si>
  <si>
    <t>ME45</t>
  </si>
  <si>
    <t>CA295A</t>
  </si>
  <si>
    <t>ME41</t>
  </si>
  <si>
    <t>CA343C</t>
  </si>
  <si>
    <t>AF55</t>
  </si>
  <si>
    <t>CA289C</t>
  </si>
  <si>
    <t>SA51</t>
  </si>
  <si>
    <t>CA256C</t>
  </si>
  <si>
    <t>SA47</t>
  </si>
  <si>
    <t>CA361A</t>
  </si>
  <si>
    <t>CN98</t>
  </si>
  <si>
    <t>CA358C</t>
  </si>
  <si>
    <t>EP10</t>
  </si>
  <si>
    <t>CA108C</t>
  </si>
  <si>
    <t>SA44</t>
  </si>
  <si>
    <t>CA215A</t>
  </si>
  <si>
    <t>SA46</t>
  </si>
  <si>
    <t>CA110A</t>
  </si>
  <si>
    <t>US103</t>
  </si>
  <si>
    <t>CA301D</t>
  </si>
  <si>
    <t>CN93</t>
  </si>
  <si>
    <t>CA363C</t>
  </si>
  <si>
    <t>CN100</t>
  </si>
  <si>
    <t>CA119C</t>
  </si>
  <si>
    <t>CN05</t>
  </si>
  <si>
    <t>CA083C</t>
  </si>
  <si>
    <t>US111</t>
  </si>
  <si>
    <t>CA182C</t>
  </si>
  <si>
    <t>SA17</t>
  </si>
  <si>
    <t>CA174C</t>
  </si>
  <si>
    <t>CN86</t>
  </si>
  <si>
    <t>CA112C</t>
  </si>
  <si>
    <t>US105</t>
  </si>
  <si>
    <t>D5708  Vanadium (ppm)</t>
  </si>
  <si>
    <t>D5708  Nickel (ppm)</t>
  </si>
  <si>
    <t>D5708      Iron (ppm)</t>
  </si>
  <si>
    <t>% Recovered</t>
  </si>
  <si>
    <t>D7169  FBP (⁰F)</t>
  </si>
  <si>
    <t>D7169  T50 (⁰F)</t>
  </si>
  <si>
    <t>D7169 IBP (⁰F)</t>
  </si>
  <si>
    <t>D4052 Relative Density 60F/60F</t>
  </si>
  <si>
    <t>D4052         API Gravity Degrees</t>
  </si>
  <si>
    <t>ARC ≥7 wt.%</t>
  </si>
  <si>
    <t>ARC 6 wt.%</t>
  </si>
  <si>
    <t>ARC 5 wt.%</t>
  </si>
  <si>
    <t xml:space="preserve"> ARC 4 wt.%</t>
  </si>
  <si>
    <t xml:space="preserve"> ARC 3 wt.%</t>
  </si>
  <si>
    <t>ARC 2 wt.%</t>
  </si>
  <si>
    <r>
      <t>ARC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1 wt.%</t>
    </r>
  </si>
  <si>
    <r>
      <t>DMSO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Extract wt.%</t>
    </r>
  </si>
  <si>
    <t>Cebam No.</t>
  </si>
  <si>
    <r>
      <t>EPA No.</t>
    </r>
    <r>
      <rPr>
        <b/>
        <vertAlign val="superscript"/>
        <sz val="10"/>
        <rFont val="Arial"/>
        <family val="2"/>
      </rPr>
      <t>1</t>
    </r>
  </si>
  <si>
    <t>CRU No.</t>
  </si>
  <si>
    <t>CAS Number</t>
  </si>
  <si>
    <t>Selected Metals</t>
  </si>
  <si>
    <t>Boiling Range</t>
  </si>
  <si>
    <t>Density</t>
  </si>
  <si>
    <r>
      <t>Polycyclic Aromatic Compounds</t>
    </r>
    <r>
      <rPr>
        <b/>
        <sz val="10"/>
        <rFont val="Arial"/>
        <family val="2"/>
      </rPr>
      <t xml:space="preserve"> </t>
    </r>
  </si>
  <si>
    <t>Sample Identification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</si>
</sst>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ont="0" applyFill="0" applyBorder="0" applyAlignment="0" applyProtection="0"/>
    <xf numFmtId="0" fontId="2" fillId="0" borderId="0"/>
    <xf numFmtId="0" fontId="1" fillId="0" borderId="0"/>
  </cellStyleXfs>
  <cellXfs count="3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2" fillId="0" borderId="0" xfId="0" applyFont="1" applyBorder="1" applyAlignment="1"/>
    <xf numFmtId="0" fontId="0" fillId="0" borderId="0" xfId="0" applyFill="1" applyAlignment="1"/>
    <xf numFmtId="2" fontId="0" fillId="0" borderId="0" xfId="0" applyNumberFormat="1" applyFill="1" applyAlignment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ill="1" applyBorder="1"/>
    <xf numFmtId="165" fontId="0" fillId="0" borderId="1" xfId="0" applyNumberForma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2" fontId="5" fillId="0" borderId="2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</cellXfs>
  <cellStyles count="4">
    <cellStyle name="Default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workbookViewId="0">
      <pane xSplit="7" ySplit="13" topLeftCell="H14" activePane="bottomRight" state="frozen"/>
      <selection pane="topRight" activeCell="H1" sqref="H1"/>
      <selection pane="bottomLeft" activeCell="A14" sqref="A14"/>
      <selection pane="bottomRight" activeCell="A19" sqref="A19"/>
    </sheetView>
  </sheetViews>
  <sheetFormatPr defaultColWidth="9.109375" defaultRowHeight="13.2" x14ac:dyDescent="0.25"/>
  <cols>
    <col min="1" max="1" width="14.6640625" style="1" customWidth="1"/>
    <col min="2" max="2" width="9.109375" style="2"/>
    <col min="3" max="3" width="9.109375" style="1"/>
    <col min="4" max="4" width="11.88671875" style="1" customWidth="1"/>
    <col min="5" max="5" width="1.6640625" style="1" customWidth="1"/>
    <col min="6" max="6" width="14.109375" style="4" customWidth="1"/>
    <col min="7" max="8" width="9.109375" style="1"/>
    <col min="9" max="13" width="8.88671875" style="4" customWidth="1"/>
    <col min="14" max="14" width="1.77734375" style="1" customWidth="1"/>
    <col min="15" max="15" width="11.44140625" style="2" customWidth="1"/>
    <col min="16" max="16" width="11.44140625" style="3" customWidth="1"/>
    <col min="17" max="17" width="1.6640625" style="2" customWidth="1"/>
    <col min="18" max="20" width="9.109375" style="2"/>
    <col min="21" max="21" width="13.33203125" style="2" customWidth="1"/>
    <col min="22" max="22" width="2.44140625" style="2" customWidth="1"/>
    <col min="23" max="24" width="9.109375" style="2"/>
    <col min="25" max="25" width="9.77734375" style="2" customWidth="1"/>
    <col min="26" max="16384" width="9.109375" style="1"/>
  </cols>
  <sheetData>
    <row r="1" spans="1:25" s="11" customFormat="1" x14ac:dyDescent="0.25">
      <c r="A1" s="38" t="s">
        <v>122</v>
      </c>
      <c r="B1" s="37"/>
      <c r="C1" s="37"/>
      <c r="D1" s="36"/>
      <c r="E1" s="35"/>
      <c r="F1" s="34" t="s">
        <v>121</v>
      </c>
      <c r="G1" s="33"/>
      <c r="H1" s="33"/>
      <c r="I1" s="33"/>
      <c r="J1" s="33"/>
      <c r="K1" s="33"/>
      <c r="L1" s="33"/>
      <c r="M1" s="32"/>
      <c r="N1" s="18"/>
      <c r="O1" s="30" t="s">
        <v>120</v>
      </c>
      <c r="P1" s="30"/>
      <c r="Q1" s="31"/>
      <c r="R1" s="30" t="s">
        <v>119</v>
      </c>
      <c r="S1" s="30"/>
      <c r="T1" s="30"/>
      <c r="U1" s="30"/>
      <c r="V1" s="29"/>
      <c r="W1" s="30" t="s">
        <v>118</v>
      </c>
      <c r="X1" s="30"/>
      <c r="Y1" s="30"/>
    </row>
    <row r="2" spans="1:25" s="2" customFormat="1" ht="52.8" x14ac:dyDescent="0.25">
      <c r="A2" s="29" t="s">
        <v>117</v>
      </c>
      <c r="B2" s="29" t="s">
        <v>116</v>
      </c>
      <c r="C2" s="29" t="s">
        <v>115</v>
      </c>
      <c r="D2" s="29" t="s">
        <v>114</v>
      </c>
      <c r="E2" s="29"/>
      <c r="F2" s="24" t="s">
        <v>113</v>
      </c>
      <c r="G2" s="28" t="s">
        <v>112</v>
      </c>
      <c r="H2" s="28" t="s">
        <v>111</v>
      </c>
      <c r="I2" s="28" t="s">
        <v>110</v>
      </c>
      <c r="J2" s="28" t="s">
        <v>109</v>
      </c>
      <c r="K2" s="28" t="s">
        <v>108</v>
      </c>
      <c r="L2" s="28" t="s">
        <v>107</v>
      </c>
      <c r="M2" s="28" t="s">
        <v>106</v>
      </c>
      <c r="N2" s="21"/>
      <c r="O2" s="24" t="s">
        <v>105</v>
      </c>
      <c r="P2" s="27" t="s">
        <v>104</v>
      </c>
      <c r="Q2" s="25"/>
      <c r="R2" s="26" t="s">
        <v>103</v>
      </c>
      <c r="S2" s="24" t="s">
        <v>102</v>
      </c>
      <c r="T2" s="24" t="s">
        <v>101</v>
      </c>
      <c r="U2" s="25" t="s">
        <v>100</v>
      </c>
      <c r="V2" s="25"/>
      <c r="W2" s="24" t="s">
        <v>99</v>
      </c>
      <c r="X2" s="24" t="s">
        <v>98</v>
      </c>
      <c r="Y2" s="24" t="s">
        <v>97</v>
      </c>
    </row>
    <row r="3" spans="1:25" s="2" customFormat="1" x14ac:dyDescent="0.25">
      <c r="A3" s="23" t="s">
        <v>5</v>
      </c>
      <c r="B3" s="16">
        <v>70920</v>
      </c>
      <c r="C3" s="22" t="s">
        <v>96</v>
      </c>
      <c r="D3" s="21" t="s">
        <v>95</v>
      </c>
      <c r="E3" s="21"/>
      <c r="F3" s="20">
        <v>5.82</v>
      </c>
      <c r="G3" s="19">
        <v>0</v>
      </c>
      <c r="H3" s="19">
        <v>0.58200000000000007</v>
      </c>
      <c r="I3" s="19">
        <v>1.7460000000000002</v>
      </c>
      <c r="J3" s="19">
        <v>1.1640000000000001</v>
      </c>
      <c r="K3" s="19">
        <v>1.1640000000000001</v>
      </c>
      <c r="L3" s="19">
        <v>0.58200000000000007</v>
      </c>
      <c r="M3" s="19">
        <v>0.29100000000000004</v>
      </c>
      <c r="N3" s="18"/>
      <c r="O3" s="16">
        <v>13.9</v>
      </c>
      <c r="P3" s="17">
        <f>(141.5)/(O3+131.5)</f>
        <v>0.97317744154057773</v>
      </c>
      <c r="Q3" s="16"/>
      <c r="R3" s="16">
        <v>171</v>
      </c>
      <c r="S3" s="16">
        <v>853</v>
      </c>
      <c r="T3" s="16">
        <v>1312</v>
      </c>
      <c r="U3" s="16">
        <v>86</v>
      </c>
      <c r="V3" s="16"/>
      <c r="W3" s="16">
        <v>33.200000000000003</v>
      </c>
      <c r="X3" s="16">
        <v>71.5</v>
      </c>
      <c r="Y3" s="16">
        <v>67</v>
      </c>
    </row>
    <row r="4" spans="1:25" s="2" customFormat="1" x14ac:dyDescent="0.25">
      <c r="A4" s="22" t="s">
        <v>5</v>
      </c>
      <c r="B4" s="16">
        <v>50905</v>
      </c>
      <c r="C4" s="22" t="s">
        <v>94</v>
      </c>
      <c r="D4" s="21" t="s">
        <v>93</v>
      </c>
      <c r="E4" s="21"/>
      <c r="F4" s="20">
        <v>3.25</v>
      </c>
      <c r="G4" s="19">
        <v>0</v>
      </c>
      <c r="H4" s="19">
        <v>0.97499999999999998</v>
      </c>
      <c r="I4" s="19">
        <v>1.625</v>
      </c>
      <c r="J4" s="19">
        <v>0.32500000000000001</v>
      </c>
      <c r="K4" s="19">
        <v>0.16250000000000001</v>
      </c>
      <c r="L4" s="19">
        <v>0.13</v>
      </c>
      <c r="M4" s="19">
        <v>3.2500000000000001E-2</v>
      </c>
      <c r="N4" s="18"/>
      <c r="O4" s="16">
        <v>19.399999999999999</v>
      </c>
      <c r="P4" s="17">
        <f>(141.5)/(O4+131.5)</f>
        <v>0.9377070907886017</v>
      </c>
      <c r="Q4" s="16"/>
      <c r="R4" s="16">
        <v>86</v>
      </c>
      <c r="S4" s="16">
        <v>852</v>
      </c>
      <c r="T4" s="16">
        <v>1321</v>
      </c>
      <c r="U4" s="16">
        <v>78</v>
      </c>
      <c r="V4" s="16"/>
      <c r="W4" s="16">
        <v>2.1</v>
      </c>
      <c r="X4" s="16">
        <v>31</v>
      </c>
      <c r="Y4" s="16">
        <v>56.1</v>
      </c>
    </row>
    <row r="5" spans="1:25" s="2" customFormat="1" x14ac:dyDescent="0.25">
      <c r="A5" s="22" t="s">
        <v>5</v>
      </c>
      <c r="B5" s="16">
        <v>10953</v>
      </c>
      <c r="C5" s="22" t="s">
        <v>92</v>
      </c>
      <c r="D5" s="21" t="s">
        <v>91</v>
      </c>
      <c r="E5" s="21"/>
      <c r="F5" s="20">
        <v>3.7</v>
      </c>
      <c r="G5" s="19">
        <v>0</v>
      </c>
      <c r="H5" s="19">
        <v>1.83</v>
      </c>
      <c r="I5" s="19">
        <v>1.0980000000000001</v>
      </c>
      <c r="J5" s="19">
        <v>0.36599999999999999</v>
      </c>
      <c r="K5" s="19">
        <v>0.21960000000000002</v>
      </c>
      <c r="L5" s="19">
        <v>0</v>
      </c>
      <c r="M5" s="19">
        <v>0</v>
      </c>
      <c r="N5" s="21"/>
      <c r="O5" s="16">
        <v>19.600000000000001</v>
      </c>
      <c r="P5" s="17">
        <f>(141.5)/(O5+131.5)</f>
        <v>0.93646591661151557</v>
      </c>
      <c r="Q5" s="16"/>
      <c r="R5" s="16">
        <v>90</v>
      </c>
      <c r="S5" s="16">
        <v>827</v>
      </c>
      <c r="T5" s="16">
        <v>1319</v>
      </c>
      <c r="U5" s="16">
        <v>87</v>
      </c>
      <c r="V5" s="16"/>
      <c r="W5" s="16">
        <v>3</v>
      </c>
      <c r="X5" s="16">
        <v>19.399999999999999</v>
      </c>
      <c r="Y5" s="16">
        <v>28.6</v>
      </c>
    </row>
    <row r="6" spans="1:25" s="2" customFormat="1" x14ac:dyDescent="0.25">
      <c r="A6" s="22" t="s">
        <v>5</v>
      </c>
      <c r="B6" s="16">
        <v>70918</v>
      </c>
      <c r="C6" s="22" t="s">
        <v>90</v>
      </c>
      <c r="D6" s="21" t="s">
        <v>89</v>
      </c>
      <c r="E6" s="21"/>
      <c r="F6" s="20">
        <v>3.9</v>
      </c>
      <c r="G6" s="19">
        <v>7.8E-2</v>
      </c>
      <c r="H6" s="19">
        <v>1.56</v>
      </c>
      <c r="I6" s="19">
        <v>1.56</v>
      </c>
      <c r="J6" s="19">
        <v>0.39</v>
      </c>
      <c r="K6" s="19">
        <v>0.39</v>
      </c>
      <c r="L6" s="19">
        <v>7.8E-2</v>
      </c>
      <c r="M6" s="19">
        <v>0</v>
      </c>
      <c r="N6" s="18"/>
      <c r="O6" s="16">
        <v>20.8</v>
      </c>
      <c r="P6" s="17">
        <f>(141.5)/(O6+131.5)</f>
        <v>0.92908732764281021</v>
      </c>
      <c r="Q6" s="16"/>
      <c r="R6" s="16">
        <v>92</v>
      </c>
      <c r="S6" s="16">
        <v>866</v>
      </c>
      <c r="T6" s="16">
        <v>1316</v>
      </c>
      <c r="U6" s="16">
        <v>76</v>
      </c>
      <c r="V6" s="16"/>
      <c r="W6" s="16">
        <v>0.3</v>
      </c>
      <c r="X6" s="16">
        <v>62</v>
      </c>
      <c r="Y6" s="16">
        <v>175</v>
      </c>
    </row>
    <row r="7" spans="1:25" s="2" customFormat="1" x14ac:dyDescent="0.25">
      <c r="A7" s="22" t="s">
        <v>5</v>
      </c>
      <c r="B7" s="16">
        <v>30903</v>
      </c>
      <c r="C7" s="22" t="s">
        <v>88</v>
      </c>
      <c r="D7" s="22" t="s">
        <v>87</v>
      </c>
      <c r="E7" s="22"/>
      <c r="F7" s="20">
        <v>4.37</v>
      </c>
      <c r="G7" s="19">
        <v>4.3700000000000003E-2</v>
      </c>
      <c r="H7" s="19">
        <v>1.3109999999999999</v>
      </c>
      <c r="I7" s="19">
        <v>1.3109999999999999</v>
      </c>
      <c r="J7" s="19">
        <v>0.43700000000000006</v>
      </c>
      <c r="K7" s="19">
        <v>0.43700000000000006</v>
      </c>
      <c r="L7" s="19">
        <v>0.39329999999999998</v>
      </c>
      <c r="M7" s="19">
        <v>4.3700000000000003E-2</v>
      </c>
      <c r="N7" s="18"/>
      <c r="O7" s="16">
        <v>21.2</v>
      </c>
      <c r="P7" s="17">
        <f>(141.5)/(O7+131.5)</f>
        <v>0.92665356908971852</v>
      </c>
      <c r="Q7" s="16"/>
      <c r="R7" s="16">
        <v>91</v>
      </c>
      <c r="S7" s="16">
        <v>916</v>
      </c>
      <c r="T7" s="16">
        <v>1302</v>
      </c>
      <c r="U7" s="16">
        <v>72</v>
      </c>
      <c r="V7" s="16"/>
      <c r="W7" s="16">
        <v>1.9</v>
      </c>
      <c r="X7" s="16">
        <v>39.799999999999997</v>
      </c>
      <c r="Y7" s="16">
        <v>97.1</v>
      </c>
    </row>
    <row r="8" spans="1:25" s="2" customFormat="1" x14ac:dyDescent="0.25">
      <c r="A8" s="22" t="s">
        <v>5</v>
      </c>
      <c r="B8" s="16">
        <v>30913</v>
      </c>
      <c r="C8" s="22" t="s">
        <v>86</v>
      </c>
      <c r="D8" s="22" t="s">
        <v>85</v>
      </c>
      <c r="E8" s="22"/>
      <c r="F8" s="20">
        <v>3.7</v>
      </c>
      <c r="G8" s="19">
        <v>3.7000000000000005E-2</v>
      </c>
      <c r="H8" s="19">
        <v>1.85</v>
      </c>
      <c r="I8" s="19">
        <v>1.48</v>
      </c>
      <c r="J8" s="19">
        <v>0.22200000000000003</v>
      </c>
      <c r="K8" s="19">
        <v>0.14800000000000002</v>
      </c>
      <c r="L8" s="19">
        <v>0.11100000000000002</v>
      </c>
      <c r="M8" s="19">
        <v>0</v>
      </c>
      <c r="N8" s="18"/>
      <c r="O8" s="16">
        <v>21.4</v>
      </c>
      <c r="P8" s="17">
        <f>(141.5)/(O8+131.5)</f>
        <v>0.92544146500981028</v>
      </c>
      <c r="Q8" s="16"/>
      <c r="R8" s="16">
        <v>86</v>
      </c>
      <c r="S8" s="16">
        <v>831</v>
      </c>
      <c r="T8" s="16">
        <v>1303</v>
      </c>
      <c r="U8" s="16">
        <v>79</v>
      </c>
      <c r="V8" s="16"/>
      <c r="W8" s="16">
        <v>2.2999999999999998</v>
      </c>
      <c r="X8" s="16">
        <v>31.1</v>
      </c>
      <c r="Y8" s="16">
        <v>73.5</v>
      </c>
    </row>
    <row r="9" spans="1:25" s="2" customFormat="1" x14ac:dyDescent="0.25">
      <c r="A9" s="22" t="s">
        <v>5</v>
      </c>
      <c r="B9" s="16">
        <v>70912</v>
      </c>
      <c r="C9" s="22" t="s">
        <v>84</v>
      </c>
      <c r="D9" s="21" t="s">
        <v>83</v>
      </c>
      <c r="E9" s="21"/>
      <c r="F9" s="20">
        <v>3.98</v>
      </c>
      <c r="G9" s="19">
        <v>3.9800000000000002E-2</v>
      </c>
      <c r="H9" s="19">
        <v>0.79599999999999993</v>
      </c>
      <c r="I9" s="19">
        <v>1.5919999999999999</v>
      </c>
      <c r="J9" s="19">
        <v>0.79599999999999993</v>
      </c>
      <c r="K9" s="19">
        <v>0.39799999999999996</v>
      </c>
      <c r="L9" s="19">
        <v>0.39799999999999996</v>
      </c>
      <c r="M9" s="19">
        <v>0.11939999999999999</v>
      </c>
      <c r="N9" s="18"/>
      <c r="O9" s="16">
        <v>21.9</v>
      </c>
      <c r="P9" s="17">
        <f>(141.5)/(O9+131.5)</f>
        <v>0.92242503259452413</v>
      </c>
      <c r="Q9" s="16"/>
      <c r="R9" s="16">
        <v>111</v>
      </c>
      <c r="S9" s="16">
        <v>928</v>
      </c>
      <c r="T9" s="16">
        <v>1298</v>
      </c>
      <c r="U9" s="16">
        <v>72</v>
      </c>
      <c r="V9" s="16"/>
      <c r="W9" s="16">
        <v>2.7</v>
      </c>
      <c r="X9" s="16">
        <v>39.9</v>
      </c>
      <c r="Y9" s="16">
        <v>133</v>
      </c>
    </row>
    <row r="10" spans="1:25" s="2" customFormat="1" x14ac:dyDescent="0.25">
      <c r="A10" s="22" t="s">
        <v>5</v>
      </c>
      <c r="B10" s="16">
        <v>70917</v>
      </c>
      <c r="C10" s="22" t="s">
        <v>82</v>
      </c>
      <c r="D10" s="21" t="s">
        <v>81</v>
      </c>
      <c r="E10" s="21"/>
      <c r="F10" s="20">
        <v>5.25</v>
      </c>
      <c r="G10" s="19">
        <v>0.105</v>
      </c>
      <c r="H10" s="19">
        <v>1.575</v>
      </c>
      <c r="I10" s="19">
        <v>1.575</v>
      </c>
      <c r="J10" s="19">
        <v>1.05</v>
      </c>
      <c r="K10" s="19">
        <v>0.52500000000000002</v>
      </c>
      <c r="L10" s="19">
        <v>0.47249999999999998</v>
      </c>
      <c r="M10" s="19">
        <v>0.105</v>
      </c>
      <c r="N10" s="18"/>
      <c r="O10" s="16">
        <v>23.3</v>
      </c>
      <c r="P10" s="17">
        <f>(141.5)/(O10+131.5)</f>
        <v>0.91408268733850118</v>
      </c>
      <c r="Q10" s="16"/>
      <c r="R10" s="16">
        <v>124</v>
      </c>
      <c r="S10" s="16">
        <v>744</v>
      </c>
      <c r="T10" s="16">
        <v>1281</v>
      </c>
      <c r="U10" s="16">
        <v>87</v>
      </c>
      <c r="V10" s="16"/>
      <c r="W10" s="16">
        <v>48.2</v>
      </c>
      <c r="X10" s="16">
        <v>47.9</v>
      </c>
      <c r="Y10" s="16">
        <v>37.4</v>
      </c>
    </row>
    <row r="11" spans="1:25" s="2" customFormat="1" x14ac:dyDescent="0.25">
      <c r="A11" s="22" t="s">
        <v>5</v>
      </c>
      <c r="B11" s="16">
        <v>30905</v>
      </c>
      <c r="C11" s="22" t="s">
        <v>80</v>
      </c>
      <c r="D11" s="22" t="s">
        <v>79</v>
      </c>
      <c r="E11" s="22"/>
      <c r="F11" s="20">
        <v>3.32</v>
      </c>
      <c r="G11" s="19">
        <v>3.32E-2</v>
      </c>
      <c r="H11" s="19">
        <v>1.66</v>
      </c>
      <c r="I11" s="19">
        <v>0.996</v>
      </c>
      <c r="J11" s="19">
        <v>0.16599999999999998</v>
      </c>
      <c r="K11" s="19">
        <v>0.1328</v>
      </c>
      <c r="L11" s="19">
        <v>9.9599999999999994E-2</v>
      </c>
      <c r="M11" s="19">
        <v>0</v>
      </c>
      <c r="N11" s="18"/>
      <c r="O11" s="16">
        <v>23.4</v>
      </c>
      <c r="P11" s="17">
        <f>(141.5)/(O11+131.5)</f>
        <v>0.91349257585539057</v>
      </c>
      <c r="Q11" s="16"/>
      <c r="R11" s="16">
        <v>93</v>
      </c>
      <c r="S11" s="16">
        <v>817</v>
      </c>
      <c r="T11" s="16">
        <v>1310</v>
      </c>
      <c r="U11" s="16">
        <v>80</v>
      </c>
      <c r="V11" s="16"/>
      <c r="W11" s="16">
        <v>0.8</v>
      </c>
      <c r="X11" s="16">
        <v>58.1</v>
      </c>
      <c r="Y11" s="16">
        <v>137</v>
      </c>
    </row>
    <row r="12" spans="1:25" s="2" customFormat="1" x14ac:dyDescent="0.25">
      <c r="A12" s="22" t="s">
        <v>5</v>
      </c>
      <c r="B12" s="16">
        <v>70916</v>
      </c>
      <c r="C12" s="22" t="s">
        <v>78</v>
      </c>
      <c r="D12" s="21" t="s">
        <v>77</v>
      </c>
      <c r="E12" s="21"/>
      <c r="F12" s="20">
        <v>4.16</v>
      </c>
      <c r="G12" s="19">
        <v>8.3199999999999996E-2</v>
      </c>
      <c r="H12" s="19">
        <v>1.2480000000000002</v>
      </c>
      <c r="I12" s="19">
        <v>1.2480000000000002</v>
      </c>
      <c r="J12" s="19">
        <v>0.83200000000000007</v>
      </c>
      <c r="K12" s="19">
        <v>0.41600000000000004</v>
      </c>
      <c r="L12" s="19">
        <v>0.33279999999999998</v>
      </c>
      <c r="M12" s="19">
        <v>8.3199999999999996E-2</v>
      </c>
      <c r="N12" s="18"/>
      <c r="O12" s="16">
        <v>23.4</v>
      </c>
      <c r="P12" s="17">
        <f>(141.5)/(O12+131.5)</f>
        <v>0.91349257585539057</v>
      </c>
      <c r="Q12" s="16"/>
      <c r="R12" s="16">
        <v>54</v>
      </c>
      <c r="S12" s="16">
        <v>791</v>
      </c>
      <c r="T12" s="16">
        <v>1286</v>
      </c>
      <c r="U12" s="16">
        <v>82</v>
      </c>
      <c r="V12" s="16"/>
      <c r="W12" s="16">
        <v>1.8</v>
      </c>
      <c r="X12" s="16">
        <v>30.6</v>
      </c>
      <c r="Y12" s="16">
        <v>139</v>
      </c>
    </row>
    <row r="13" spans="1:25" x14ac:dyDescent="0.25">
      <c r="A13" s="22" t="s">
        <v>5</v>
      </c>
      <c r="B13" s="16">
        <v>70910</v>
      </c>
      <c r="C13" s="22" t="s">
        <v>76</v>
      </c>
      <c r="D13" s="21" t="s">
        <v>75</v>
      </c>
      <c r="E13" s="21"/>
      <c r="F13" s="20">
        <v>3.92</v>
      </c>
      <c r="G13" s="19">
        <v>3.9199999999999999E-2</v>
      </c>
      <c r="H13" s="19">
        <v>1.1759999999999999</v>
      </c>
      <c r="I13" s="19">
        <v>1.5680000000000001</v>
      </c>
      <c r="J13" s="19">
        <v>0.39200000000000002</v>
      </c>
      <c r="K13" s="19">
        <v>0.27439999999999998</v>
      </c>
      <c r="L13" s="19">
        <v>0.19600000000000001</v>
      </c>
      <c r="M13" s="19">
        <v>0</v>
      </c>
      <c r="N13" s="18"/>
      <c r="O13" s="16">
        <v>25.4</v>
      </c>
      <c r="P13" s="17">
        <f>(141.5)/(O13+131.5)</f>
        <v>0.90184831102613128</v>
      </c>
      <c r="Q13" s="16"/>
      <c r="R13" s="16">
        <v>158</v>
      </c>
      <c r="S13" s="16">
        <v>737</v>
      </c>
      <c r="T13" s="16">
        <v>1303</v>
      </c>
      <c r="U13" s="16">
        <v>93</v>
      </c>
      <c r="V13" s="16"/>
      <c r="W13" s="16">
        <v>0.4</v>
      </c>
      <c r="X13" s="16">
        <v>4.3</v>
      </c>
      <c r="Y13" s="16">
        <v>7.6</v>
      </c>
    </row>
    <row r="14" spans="1:25" x14ac:dyDescent="0.25">
      <c r="A14" s="22" t="s">
        <v>5</v>
      </c>
      <c r="B14" s="16">
        <v>50910</v>
      </c>
      <c r="C14" s="22" t="s">
        <v>74</v>
      </c>
      <c r="D14" s="21" t="s">
        <v>73</v>
      </c>
      <c r="E14" s="21"/>
      <c r="F14" s="20">
        <v>4.25</v>
      </c>
      <c r="G14" s="19">
        <v>0</v>
      </c>
      <c r="H14" s="19">
        <v>0.85</v>
      </c>
      <c r="I14" s="19">
        <v>2.125</v>
      </c>
      <c r="J14" s="19">
        <v>0.85</v>
      </c>
      <c r="K14" s="19">
        <v>0.34</v>
      </c>
      <c r="L14" s="19">
        <v>0.21249999999999999</v>
      </c>
      <c r="M14" s="19">
        <v>4.2500000000000003E-2</v>
      </c>
      <c r="N14" s="18"/>
      <c r="O14" s="16">
        <v>26.6</v>
      </c>
      <c r="P14" s="17">
        <f>(141.5)/(O14+131.5)</f>
        <v>0.89500316255534473</v>
      </c>
      <c r="Q14" s="16"/>
      <c r="R14" s="16">
        <v>82</v>
      </c>
      <c r="S14" s="16">
        <v>754</v>
      </c>
      <c r="T14" s="16">
        <v>1285</v>
      </c>
      <c r="U14" s="16">
        <v>85</v>
      </c>
      <c r="V14" s="16"/>
      <c r="W14" s="16">
        <v>0.8</v>
      </c>
      <c r="X14" s="16">
        <v>10.9</v>
      </c>
      <c r="Y14" s="16">
        <v>17.100000000000001</v>
      </c>
    </row>
    <row r="15" spans="1:25" x14ac:dyDescent="0.25">
      <c r="A15" s="22" t="s">
        <v>5</v>
      </c>
      <c r="B15" s="16">
        <v>10956</v>
      </c>
      <c r="C15" s="22" t="s">
        <v>72</v>
      </c>
      <c r="D15" s="21" t="s">
        <v>71</v>
      </c>
      <c r="E15" s="21"/>
      <c r="F15" s="20">
        <v>1.85</v>
      </c>
      <c r="G15" s="19">
        <v>7.0999999999999995E-3</v>
      </c>
      <c r="H15" s="19">
        <v>0.35499999999999998</v>
      </c>
      <c r="I15" s="19">
        <v>0.21299999999999997</v>
      </c>
      <c r="J15" s="19">
        <v>7.0999999999999994E-2</v>
      </c>
      <c r="K15" s="19">
        <v>3.5499999999999997E-2</v>
      </c>
      <c r="L15" s="19">
        <v>0</v>
      </c>
      <c r="M15" s="19">
        <v>0</v>
      </c>
      <c r="N15" s="21"/>
      <c r="O15" s="16">
        <v>28.6</v>
      </c>
      <c r="P15" s="17">
        <f>(141.5)/(O15+131.5)</f>
        <v>0.88382261086820735</v>
      </c>
      <c r="Q15" s="16"/>
      <c r="R15" s="16">
        <v>169</v>
      </c>
      <c r="S15" s="16">
        <v>700</v>
      </c>
      <c r="T15" s="16">
        <v>1289</v>
      </c>
      <c r="U15" s="16">
        <v>90</v>
      </c>
      <c r="V15" s="16"/>
      <c r="W15" s="16">
        <v>2.6</v>
      </c>
      <c r="X15" s="16">
        <v>33.200000000000003</v>
      </c>
      <c r="Y15" s="16">
        <v>12.3</v>
      </c>
    </row>
    <row r="16" spans="1:25" x14ac:dyDescent="0.25">
      <c r="A16" s="22" t="s">
        <v>5</v>
      </c>
      <c r="B16" s="16">
        <v>50907</v>
      </c>
      <c r="C16" s="22" t="s">
        <v>70</v>
      </c>
      <c r="D16" s="21" t="s">
        <v>69</v>
      </c>
      <c r="E16" s="21"/>
      <c r="F16" s="20">
        <v>2.5</v>
      </c>
      <c r="G16" s="19">
        <v>0</v>
      </c>
      <c r="H16" s="19">
        <v>0.5</v>
      </c>
      <c r="I16" s="19">
        <v>1</v>
      </c>
      <c r="J16" s="19">
        <v>0.5</v>
      </c>
      <c r="K16" s="19">
        <v>0.25</v>
      </c>
      <c r="L16" s="19">
        <v>0.22500000000000001</v>
      </c>
      <c r="M16" s="19">
        <v>7.4999999999999997E-2</v>
      </c>
      <c r="N16" s="18"/>
      <c r="O16" s="16">
        <v>28.9</v>
      </c>
      <c r="P16" s="17">
        <f>(141.5)/(O16+131.5)</f>
        <v>0.88216957605985036</v>
      </c>
      <c r="Q16" s="16"/>
      <c r="R16" s="16">
        <v>124</v>
      </c>
      <c r="S16" s="16">
        <v>687</v>
      </c>
      <c r="T16" s="16">
        <v>1300</v>
      </c>
      <c r="U16" s="16">
        <v>91</v>
      </c>
      <c r="V16" s="16"/>
      <c r="W16" s="16">
        <v>0.9</v>
      </c>
      <c r="X16" s="16">
        <v>26.2</v>
      </c>
      <c r="Y16" s="16">
        <v>6.1</v>
      </c>
    </row>
    <row r="17" spans="1:25" x14ac:dyDescent="0.25">
      <c r="A17" s="22" t="s">
        <v>5</v>
      </c>
      <c r="B17" s="16">
        <v>70911</v>
      </c>
      <c r="C17" s="22" t="s">
        <v>68</v>
      </c>
      <c r="D17" s="21" t="s">
        <v>67</v>
      </c>
      <c r="E17" s="21"/>
      <c r="F17" s="20">
        <v>3.84</v>
      </c>
      <c r="G17" s="19">
        <v>7.6799999999999993E-2</v>
      </c>
      <c r="H17" s="19">
        <v>1.536</v>
      </c>
      <c r="I17" s="19">
        <v>1.1519999999999999</v>
      </c>
      <c r="J17" s="19">
        <v>0.38400000000000001</v>
      </c>
      <c r="K17" s="19">
        <v>0.38400000000000001</v>
      </c>
      <c r="L17" s="19">
        <v>0.30719999999999997</v>
      </c>
      <c r="M17" s="19">
        <v>0</v>
      </c>
      <c r="N17" s="18"/>
      <c r="O17" s="16">
        <v>28.9</v>
      </c>
      <c r="P17" s="17">
        <f>(141.5)/(O17+131.5)</f>
        <v>0.88216957605985036</v>
      </c>
      <c r="Q17" s="16"/>
      <c r="R17" s="16">
        <v>79</v>
      </c>
      <c r="S17" s="16">
        <v>598</v>
      </c>
      <c r="T17" s="16">
        <v>1269</v>
      </c>
      <c r="U17" s="16">
        <v>100</v>
      </c>
      <c r="V17" s="16"/>
      <c r="W17" s="16">
        <v>6.1</v>
      </c>
      <c r="X17" s="16">
        <v>13.7</v>
      </c>
      <c r="Y17" s="16">
        <v>2.7</v>
      </c>
    </row>
    <row r="18" spans="1:25" ht="15.6" customHeight="1" x14ac:dyDescent="0.25">
      <c r="A18" s="22" t="s">
        <v>5</v>
      </c>
      <c r="B18" s="16">
        <v>50908</v>
      </c>
      <c r="C18" s="22" t="s">
        <v>66</v>
      </c>
      <c r="D18" s="21" t="s">
        <v>65</v>
      </c>
      <c r="E18" s="21"/>
      <c r="F18" s="20">
        <v>2.69</v>
      </c>
      <c r="G18" s="19">
        <v>5.3800000000000001E-2</v>
      </c>
      <c r="H18" s="19">
        <v>1.345</v>
      </c>
      <c r="I18" s="19">
        <v>0.80700000000000005</v>
      </c>
      <c r="J18" s="19">
        <v>0.1883</v>
      </c>
      <c r="K18" s="19">
        <v>0.1076</v>
      </c>
      <c r="L18" s="19">
        <v>0.1076</v>
      </c>
      <c r="M18" s="19">
        <v>0</v>
      </c>
      <c r="N18" s="18"/>
      <c r="O18" s="16">
        <v>29.3</v>
      </c>
      <c r="P18" s="17">
        <f>(141.5)/(O18+131.5)</f>
        <v>0.87997512437810943</v>
      </c>
      <c r="Q18" s="16"/>
      <c r="R18" s="16">
        <v>84</v>
      </c>
      <c r="S18" s="16">
        <v>737</v>
      </c>
      <c r="T18" s="16">
        <v>1293</v>
      </c>
      <c r="U18" s="16">
        <v>84</v>
      </c>
      <c r="V18" s="16"/>
      <c r="W18" s="16">
        <v>1.2</v>
      </c>
      <c r="X18" s="16">
        <v>10</v>
      </c>
      <c r="Y18" s="16">
        <v>20.8</v>
      </c>
    </row>
    <row r="19" spans="1:25" ht="15.6" customHeight="1" x14ac:dyDescent="0.25">
      <c r="A19" s="22" t="s">
        <v>5</v>
      </c>
      <c r="B19" s="16">
        <v>10959</v>
      </c>
      <c r="C19" s="22" t="s">
        <v>64</v>
      </c>
      <c r="D19" s="21" t="s">
        <v>63</v>
      </c>
      <c r="E19" s="21"/>
      <c r="F19" s="20">
        <v>2.56</v>
      </c>
      <c r="G19" s="19">
        <v>5.0199999999999995E-2</v>
      </c>
      <c r="H19" s="19">
        <v>1.506</v>
      </c>
      <c r="I19" s="19">
        <v>0.753</v>
      </c>
      <c r="J19" s="19">
        <v>0.22589999999999996</v>
      </c>
      <c r="K19" s="19">
        <v>0.10039999999999999</v>
      </c>
      <c r="L19" s="19">
        <v>0</v>
      </c>
      <c r="M19" s="19">
        <v>0</v>
      </c>
      <c r="N19" s="21"/>
      <c r="O19" s="16">
        <v>29.6</v>
      </c>
      <c r="P19" s="17">
        <f>(141.5)/(O19+131.5)</f>
        <v>0.87833643699565489</v>
      </c>
      <c r="Q19" s="16"/>
      <c r="R19" s="16">
        <v>80</v>
      </c>
      <c r="S19" s="16">
        <v>738</v>
      </c>
      <c r="T19" s="16">
        <v>1316</v>
      </c>
      <c r="U19" s="16">
        <v>86</v>
      </c>
      <c r="V19" s="16"/>
      <c r="W19" s="16">
        <v>0.6</v>
      </c>
      <c r="X19" s="16">
        <v>5.8</v>
      </c>
      <c r="Y19" s="16">
        <v>21.2</v>
      </c>
    </row>
    <row r="20" spans="1:25" x14ac:dyDescent="0.25">
      <c r="A20" s="22" t="s">
        <v>5</v>
      </c>
      <c r="B20" s="16">
        <v>30965</v>
      </c>
      <c r="C20" s="22" t="s">
        <v>62</v>
      </c>
      <c r="D20" s="22" t="s">
        <v>61</v>
      </c>
      <c r="E20" s="22"/>
      <c r="F20" s="20">
        <v>3.88</v>
      </c>
      <c r="G20" s="19">
        <v>7.7600000000000002E-2</v>
      </c>
      <c r="H20" s="19">
        <v>2.3279999999999998</v>
      </c>
      <c r="I20" s="19">
        <v>1.1639999999999999</v>
      </c>
      <c r="J20" s="19">
        <v>0.19399999999999998</v>
      </c>
      <c r="K20" s="19">
        <v>0.1552</v>
      </c>
      <c r="L20" s="19">
        <v>0.1164</v>
      </c>
      <c r="M20" s="19">
        <v>0</v>
      </c>
      <c r="N20" s="18"/>
      <c r="O20" s="16">
        <v>29.6</v>
      </c>
      <c r="P20" s="17">
        <f>(141.5)/(O20+131.5)</f>
        <v>0.87833643699565489</v>
      </c>
      <c r="Q20" s="16"/>
      <c r="R20" s="16">
        <v>84</v>
      </c>
      <c r="S20" s="16">
        <v>732</v>
      </c>
      <c r="T20" s="16">
        <v>1299</v>
      </c>
      <c r="U20" s="16">
        <v>87</v>
      </c>
      <c r="V20" s="16"/>
      <c r="W20" s="16">
        <v>1.9</v>
      </c>
      <c r="X20" s="16">
        <v>12.6</v>
      </c>
      <c r="Y20" s="16">
        <v>28.3</v>
      </c>
    </row>
    <row r="21" spans="1:25" x14ac:dyDescent="0.25">
      <c r="A21" s="22" t="s">
        <v>5</v>
      </c>
      <c r="B21" s="16">
        <v>10952</v>
      </c>
      <c r="C21" s="22" t="s">
        <v>60</v>
      </c>
      <c r="D21" s="21" t="s">
        <v>59</v>
      </c>
      <c r="E21" s="21"/>
      <c r="F21" s="20">
        <v>3.18</v>
      </c>
      <c r="G21" s="19">
        <v>3.1699999999999999E-2</v>
      </c>
      <c r="H21" s="19">
        <v>2.2189999999999999</v>
      </c>
      <c r="I21" s="19">
        <v>0.95099999999999996</v>
      </c>
      <c r="J21" s="19">
        <v>0.19020000000000001</v>
      </c>
      <c r="K21" s="19">
        <v>0</v>
      </c>
      <c r="L21" s="19">
        <v>0</v>
      </c>
      <c r="M21" s="19">
        <v>0</v>
      </c>
      <c r="N21" s="21"/>
      <c r="O21" s="16">
        <v>29.8</v>
      </c>
      <c r="P21" s="17">
        <f>(141.5)/(O21+131.5)</f>
        <v>0.87724736515809043</v>
      </c>
      <c r="Q21" s="16"/>
      <c r="R21" s="16">
        <v>77</v>
      </c>
      <c r="S21" s="16">
        <v>691</v>
      </c>
      <c r="T21" s="16">
        <v>1318</v>
      </c>
      <c r="U21" s="16">
        <v>94</v>
      </c>
      <c r="V21" s="16"/>
      <c r="W21" s="16">
        <v>3.3</v>
      </c>
      <c r="X21" s="16">
        <v>12.9</v>
      </c>
      <c r="Y21" s="16">
        <v>33</v>
      </c>
    </row>
    <row r="22" spans="1:25" x14ac:dyDescent="0.25">
      <c r="A22" s="22" t="s">
        <v>5</v>
      </c>
      <c r="B22" s="16">
        <v>10954</v>
      </c>
      <c r="C22" s="22" t="s">
        <v>58</v>
      </c>
      <c r="D22" s="21" t="s">
        <v>57</v>
      </c>
      <c r="E22" s="21"/>
      <c r="F22" s="20">
        <v>3.3</v>
      </c>
      <c r="G22" s="19">
        <v>3.2899999999999999E-2</v>
      </c>
      <c r="H22" s="19">
        <v>1.645</v>
      </c>
      <c r="I22" s="19">
        <v>0.98699999999999999</v>
      </c>
      <c r="J22" s="19">
        <v>0.29609999999999997</v>
      </c>
      <c r="K22" s="19">
        <v>9.870000000000001E-2</v>
      </c>
      <c r="L22" s="19">
        <v>0</v>
      </c>
      <c r="M22" s="19">
        <v>0</v>
      </c>
      <c r="N22" s="21"/>
      <c r="O22" s="16">
        <v>30.4</v>
      </c>
      <c r="P22" s="17">
        <f>(141.5)/(O22+131.5)</f>
        <v>0.87399629400864731</v>
      </c>
      <c r="Q22" s="16"/>
      <c r="R22" s="16">
        <v>112</v>
      </c>
      <c r="S22" s="16">
        <v>626</v>
      </c>
      <c r="T22" s="16">
        <v>1079</v>
      </c>
      <c r="U22" s="16">
        <v>100</v>
      </c>
      <c r="V22" s="16"/>
      <c r="W22" s="16" t="s">
        <v>6</v>
      </c>
      <c r="X22" s="16">
        <v>0.1</v>
      </c>
      <c r="Y22" s="16" t="s">
        <v>6</v>
      </c>
    </row>
    <row r="23" spans="1:25" x14ac:dyDescent="0.25">
      <c r="A23" s="22" t="s">
        <v>5</v>
      </c>
      <c r="B23" s="16">
        <v>50906</v>
      </c>
      <c r="C23" s="22" t="s">
        <v>56</v>
      </c>
      <c r="D23" s="21" t="s">
        <v>55</v>
      </c>
      <c r="E23" s="21"/>
      <c r="F23" s="20">
        <v>3.29</v>
      </c>
      <c r="G23" s="19">
        <v>3.2899999999999999E-2</v>
      </c>
      <c r="H23" s="19">
        <v>1.645</v>
      </c>
      <c r="I23" s="19">
        <v>1.3159999999999998</v>
      </c>
      <c r="J23" s="19">
        <v>0.2303</v>
      </c>
      <c r="K23" s="19">
        <v>0.13159999999999999</v>
      </c>
      <c r="L23" s="19">
        <v>9.870000000000001E-2</v>
      </c>
      <c r="M23" s="19">
        <v>0</v>
      </c>
      <c r="N23" s="18"/>
      <c r="O23" s="16">
        <v>30.5</v>
      </c>
      <c r="P23" s="17">
        <f>(141.5)/(O23+131.5)</f>
        <v>0.87345679012345678</v>
      </c>
      <c r="Q23" s="16"/>
      <c r="R23" s="16">
        <v>95</v>
      </c>
      <c r="S23" s="16">
        <v>732</v>
      </c>
      <c r="T23" s="16">
        <v>1324</v>
      </c>
      <c r="U23" s="16">
        <v>84</v>
      </c>
      <c r="V23" s="16"/>
      <c r="W23" s="16">
        <v>0.3</v>
      </c>
      <c r="X23" s="16">
        <v>7.9</v>
      </c>
      <c r="Y23" s="16">
        <v>17.5</v>
      </c>
    </row>
    <row r="24" spans="1:25" x14ac:dyDescent="0.25">
      <c r="A24" s="22" t="s">
        <v>5</v>
      </c>
      <c r="B24" s="16">
        <v>70913</v>
      </c>
      <c r="C24" s="22" t="s">
        <v>54</v>
      </c>
      <c r="D24" s="21" t="s">
        <v>53</v>
      </c>
      <c r="E24" s="21"/>
      <c r="F24" s="20">
        <v>4.67</v>
      </c>
      <c r="G24" s="19">
        <v>0.1401</v>
      </c>
      <c r="H24" s="19">
        <v>1.8680000000000001</v>
      </c>
      <c r="I24" s="19">
        <v>1.401</v>
      </c>
      <c r="J24" s="19">
        <v>0.46700000000000003</v>
      </c>
      <c r="K24" s="19">
        <v>0.2802</v>
      </c>
      <c r="L24" s="19">
        <v>0.18679999999999999</v>
      </c>
      <c r="M24" s="19">
        <v>0</v>
      </c>
      <c r="N24" s="18"/>
      <c r="O24" s="16">
        <v>30.5</v>
      </c>
      <c r="P24" s="17">
        <f>(141.5)/(O24+131.5)</f>
        <v>0.87345679012345678</v>
      </c>
      <c r="Q24" s="16"/>
      <c r="R24" s="16">
        <v>48</v>
      </c>
      <c r="S24" s="16">
        <v>581</v>
      </c>
      <c r="T24" s="16">
        <v>1168</v>
      </c>
      <c r="U24" s="16">
        <v>93</v>
      </c>
      <c r="V24" s="16"/>
      <c r="W24" s="16">
        <v>1.4</v>
      </c>
      <c r="X24" s="16">
        <v>2.7</v>
      </c>
      <c r="Y24" s="16">
        <v>1.2</v>
      </c>
    </row>
    <row r="25" spans="1:25" x14ac:dyDescent="0.25">
      <c r="A25" s="22" t="s">
        <v>5</v>
      </c>
      <c r="B25" s="16">
        <v>50909</v>
      </c>
      <c r="C25" s="22" t="s">
        <v>52</v>
      </c>
      <c r="D25" s="21" t="s">
        <v>51</v>
      </c>
      <c r="E25" s="21"/>
      <c r="F25" s="20">
        <v>3.2</v>
      </c>
      <c r="G25" s="19">
        <v>0</v>
      </c>
      <c r="H25" s="19">
        <v>0.96</v>
      </c>
      <c r="I25" s="19">
        <v>1.6</v>
      </c>
      <c r="J25" s="19">
        <v>0.32</v>
      </c>
      <c r="K25" s="19">
        <v>0.19200000000000003</v>
      </c>
      <c r="L25" s="19">
        <v>0.128</v>
      </c>
      <c r="M25" s="19">
        <v>0</v>
      </c>
      <c r="N25" s="18"/>
      <c r="O25" s="16">
        <v>30.6</v>
      </c>
      <c r="P25" s="17">
        <f>(141.5)/(O25+131.5)</f>
        <v>0.87291795188155463</v>
      </c>
      <c r="Q25" s="16"/>
      <c r="R25" s="16">
        <v>86</v>
      </c>
      <c r="S25" s="16">
        <v>739</v>
      </c>
      <c r="T25" s="16">
        <v>1305</v>
      </c>
      <c r="U25" s="16">
        <v>82</v>
      </c>
      <c r="V25" s="16"/>
      <c r="W25" s="16">
        <v>0.2</v>
      </c>
      <c r="X25" s="16">
        <v>5.3</v>
      </c>
      <c r="Y25" s="16">
        <v>11.2</v>
      </c>
    </row>
    <row r="26" spans="1:25" x14ac:dyDescent="0.25">
      <c r="A26" s="22" t="s">
        <v>5</v>
      </c>
      <c r="B26" s="16">
        <v>30902</v>
      </c>
      <c r="C26" s="22" t="s">
        <v>50</v>
      </c>
      <c r="D26" s="22" t="s">
        <v>49</v>
      </c>
      <c r="E26" s="22"/>
      <c r="F26" s="20">
        <v>4.49</v>
      </c>
      <c r="G26" s="19">
        <v>0.22450000000000003</v>
      </c>
      <c r="H26" s="19">
        <v>2.2450000000000001</v>
      </c>
      <c r="I26" s="19">
        <v>1.3470000000000002</v>
      </c>
      <c r="J26" s="19">
        <v>0.35920000000000002</v>
      </c>
      <c r="K26" s="19">
        <v>0.26940000000000003</v>
      </c>
      <c r="L26" s="19">
        <v>0.17960000000000001</v>
      </c>
      <c r="M26" s="19">
        <v>0</v>
      </c>
      <c r="N26" s="18"/>
      <c r="O26" s="16">
        <v>30.7</v>
      </c>
      <c r="P26" s="17">
        <f>(141.5)/(O26+131.5)</f>
        <v>0.87237977805178801</v>
      </c>
      <c r="Q26" s="16"/>
      <c r="R26" s="16">
        <v>75</v>
      </c>
      <c r="S26" s="16">
        <v>720</v>
      </c>
      <c r="T26" s="16">
        <v>1294</v>
      </c>
      <c r="U26" s="16">
        <v>85</v>
      </c>
      <c r="V26" s="16"/>
      <c r="W26" s="16" t="s">
        <v>6</v>
      </c>
      <c r="X26" s="16">
        <v>6.7</v>
      </c>
      <c r="Y26" s="16">
        <v>27</v>
      </c>
    </row>
    <row r="27" spans="1:25" x14ac:dyDescent="0.25">
      <c r="A27" s="22" t="s">
        <v>5</v>
      </c>
      <c r="B27" s="16">
        <v>70919</v>
      </c>
      <c r="C27" s="22" t="s">
        <v>48</v>
      </c>
      <c r="D27" s="21" t="s">
        <v>47</v>
      </c>
      <c r="E27" s="21"/>
      <c r="F27" s="20">
        <v>4</v>
      </c>
      <c r="G27" s="19">
        <v>0.04</v>
      </c>
      <c r="H27" s="19">
        <v>1.2</v>
      </c>
      <c r="I27" s="19">
        <v>1.2</v>
      </c>
      <c r="J27" s="19">
        <v>0.8</v>
      </c>
      <c r="K27" s="19">
        <v>0.4</v>
      </c>
      <c r="L27" s="19">
        <v>0.28000000000000003</v>
      </c>
      <c r="M27" s="19">
        <v>0</v>
      </c>
      <c r="N27" s="18"/>
      <c r="O27" s="16">
        <v>31.1</v>
      </c>
      <c r="P27" s="17">
        <f>(141.5)/(O27+131.5)</f>
        <v>0.87023370233702335</v>
      </c>
      <c r="Q27" s="16"/>
      <c r="R27" s="16">
        <v>112</v>
      </c>
      <c r="S27" s="16">
        <v>698</v>
      </c>
      <c r="T27" s="16">
        <v>1280</v>
      </c>
      <c r="U27" s="16">
        <v>86</v>
      </c>
      <c r="V27" s="16"/>
      <c r="W27" s="16">
        <v>0.6</v>
      </c>
      <c r="X27" s="16">
        <v>7.3</v>
      </c>
      <c r="Y27" s="16">
        <v>19.100000000000001</v>
      </c>
    </row>
    <row r="28" spans="1:25" x14ac:dyDescent="0.25">
      <c r="A28" s="22" t="s">
        <v>5</v>
      </c>
      <c r="B28" s="16">
        <v>30906</v>
      </c>
      <c r="C28" s="22" t="s">
        <v>46</v>
      </c>
      <c r="D28" s="22" t="s">
        <v>45</v>
      </c>
      <c r="E28" s="22"/>
      <c r="F28" s="20">
        <v>5.01</v>
      </c>
      <c r="G28" s="19">
        <v>0.20039999999999999</v>
      </c>
      <c r="H28" s="19">
        <v>2.5049999999999999</v>
      </c>
      <c r="I28" s="19">
        <v>1.5029999999999999</v>
      </c>
      <c r="J28" s="19">
        <v>0.40079999999999999</v>
      </c>
      <c r="K28" s="19">
        <v>0.25049999999999994</v>
      </c>
      <c r="L28" s="19">
        <v>0.1002</v>
      </c>
      <c r="M28" s="19">
        <v>0</v>
      </c>
      <c r="N28" s="18"/>
      <c r="O28" s="16">
        <v>31.5</v>
      </c>
      <c r="P28" s="17">
        <f>(141.5)/(O28+131.5)</f>
        <v>0.86809815950920244</v>
      </c>
      <c r="Q28" s="16"/>
      <c r="R28" s="16">
        <v>78</v>
      </c>
      <c r="S28" s="16">
        <v>605</v>
      </c>
      <c r="T28" s="16">
        <v>1338</v>
      </c>
      <c r="U28" s="16">
        <v>100</v>
      </c>
      <c r="V28" s="16"/>
      <c r="W28" s="16" t="s">
        <v>6</v>
      </c>
      <c r="X28" s="16" t="s">
        <v>6</v>
      </c>
      <c r="Y28" s="16">
        <v>0.4</v>
      </c>
    </row>
    <row r="29" spans="1:25" x14ac:dyDescent="0.25">
      <c r="A29" s="22" t="s">
        <v>5</v>
      </c>
      <c r="B29" s="16">
        <v>30907</v>
      </c>
      <c r="C29" s="22" t="s">
        <v>44</v>
      </c>
      <c r="D29" s="22" t="s">
        <v>43</v>
      </c>
      <c r="E29" s="22"/>
      <c r="F29" s="20">
        <v>4.1399999999999997</v>
      </c>
      <c r="G29" s="19">
        <v>0.20699999999999999</v>
      </c>
      <c r="H29" s="19">
        <v>2.484</v>
      </c>
      <c r="I29" s="19">
        <v>1.242</v>
      </c>
      <c r="J29" s="19">
        <v>0.1656</v>
      </c>
      <c r="K29" s="19">
        <v>0.12419999999999998</v>
      </c>
      <c r="L29" s="19">
        <v>8.2799999999999999E-2</v>
      </c>
      <c r="M29" s="19">
        <v>0</v>
      </c>
      <c r="N29" s="18"/>
      <c r="O29" s="16">
        <v>31.5</v>
      </c>
      <c r="P29" s="17">
        <f>(141.5)/(O29+131.5)</f>
        <v>0.86809815950920244</v>
      </c>
      <c r="Q29" s="16"/>
      <c r="R29" s="16">
        <v>82</v>
      </c>
      <c r="S29" s="16">
        <v>713</v>
      </c>
      <c r="T29" s="16">
        <v>1317</v>
      </c>
      <c r="U29" s="16">
        <v>88</v>
      </c>
      <c r="V29" s="16"/>
      <c r="W29" s="16" t="s">
        <v>6</v>
      </c>
      <c r="X29" s="16">
        <v>4.8</v>
      </c>
      <c r="Y29" s="16">
        <v>18.399999999999999</v>
      </c>
    </row>
    <row r="30" spans="1:25" x14ac:dyDescent="0.25">
      <c r="A30" s="22" t="s">
        <v>5</v>
      </c>
      <c r="B30" s="16">
        <v>30909</v>
      </c>
      <c r="C30" s="22" t="s">
        <v>42</v>
      </c>
      <c r="D30" s="22" t="s">
        <v>41</v>
      </c>
      <c r="E30" s="22"/>
      <c r="F30" s="20">
        <v>4.97</v>
      </c>
      <c r="G30" s="19">
        <v>0.14910000000000001</v>
      </c>
      <c r="H30" s="19">
        <v>3.4789999999999996</v>
      </c>
      <c r="I30" s="19">
        <v>0.99399999999999988</v>
      </c>
      <c r="J30" s="19">
        <v>9.9399999999999988E-2</v>
      </c>
      <c r="K30" s="19">
        <v>4.9699999999999994E-2</v>
      </c>
      <c r="L30" s="19">
        <v>4.9699999999999994E-2</v>
      </c>
      <c r="M30" s="19">
        <v>0</v>
      </c>
      <c r="N30" s="18"/>
      <c r="O30" s="16">
        <v>32.4</v>
      </c>
      <c r="P30" s="17">
        <f>(141.5)/(O30+131.5)</f>
        <v>0.86333129957291033</v>
      </c>
      <c r="Q30" s="16"/>
      <c r="R30" s="16">
        <v>79</v>
      </c>
      <c r="S30" s="16">
        <v>598</v>
      </c>
      <c r="T30" s="16">
        <v>1269</v>
      </c>
      <c r="U30" s="16">
        <v>100</v>
      </c>
      <c r="V30" s="16"/>
      <c r="W30" s="16">
        <v>1.2</v>
      </c>
      <c r="X30" s="16">
        <v>1.7</v>
      </c>
      <c r="Y30" s="16">
        <v>0.5</v>
      </c>
    </row>
    <row r="31" spans="1:25" x14ac:dyDescent="0.25">
      <c r="A31" s="22" t="s">
        <v>5</v>
      </c>
      <c r="B31" s="16">
        <v>30910</v>
      </c>
      <c r="C31" s="22" t="s">
        <v>40</v>
      </c>
      <c r="D31" s="22" t="s">
        <v>39</v>
      </c>
      <c r="E31" s="22"/>
      <c r="F31" s="20">
        <v>4.38</v>
      </c>
      <c r="G31" s="19">
        <v>8.7599999999999997E-2</v>
      </c>
      <c r="H31" s="19">
        <v>2.19</v>
      </c>
      <c r="I31" s="19">
        <v>1.3140000000000001</v>
      </c>
      <c r="J31" s="19">
        <v>0.35039999999999999</v>
      </c>
      <c r="K31" s="19">
        <v>0.21899999999999997</v>
      </c>
      <c r="L31" s="19">
        <v>0.13140000000000002</v>
      </c>
      <c r="M31" s="19">
        <v>0</v>
      </c>
      <c r="N31" s="18"/>
      <c r="O31" s="16">
        <v>32.4</v>
      </c>
      <c r="P31" s="17">
        <f>(141.5)/(O31+131.5)</f>
        <v>0.86333129957291033</v>
      </c>
      <c r="Q31" s="16"/>
      <c r="R31" s="16">
        <v>77</v>
      </c>
      <c r="S31" s="16">
        <v>671</v>
      </c>
      <c r="T31" s="16">
        <v>1297</v>
      </c>
      <c r="U31" s="16">
        <v>88</v>
      </c>
      <c r="V31" s="16"/>
      <c r="W31" s="16" t="s">
        <v>6</v>
      </c>
      <c r="X31" s="16">
        <v>7</v>
      </c>
      <c r="Y31" s="16">
        <v>16.7</v>
      </c>
    </row>
    <row r="32" spans="1:25" x14ac:dyDescent="0.25">
      <c r="A32" s="22" t="s">
        <v>5</v>
      </c>
      <c r="B32" s="16">
        <v>50904</v>
      </c>
      <c r="C32" s="22" t="s">
        <v>38</v>
      </c>
      <c r="D32" s="21" t="s">
        <v>37</v>
      </c>
      <c r="E32" s="21"/>
      <c r="F32" s="20">
        <v>3.58</v>
      </c>
      <c r="G32" s="19">
        <v>0</v>
      </c>
      <c r="H32" s="19">
        <v>1.4319999999999999</v>
      </c>
      <c r="I32" s="19">
        <v>1.4319999999999999</v>
      </c>
      <c r="J32" s="19">
        <v>0.32219999999999999</v>
      </c>
      <c r="K32" s="19">
        <v>0.17899999999999999</v>
      </c>
      <c r="L32" s="19">
        <v>0.14319999999999999</v>
      </c>
      <c r="M32" s="19">
        <v>0</v>
      </c>
      <c r="N32" s="18"/>
      <c r="O32" s="16">
        <v>32.4</v>
      </c>
      <c r="P32" s="17">
        <f>(141.5)/(O32+131.5)</f>
        <v>0.86333129957291033</v>
      </c>
      <c r="Q32" s="16"/>
      <c r="R32" s="16">
        <v>82</v>
      </c>
      <c r="S32" s="16">
        <v>662</v>
      </c>
      <c r="T32" s="16">
        <v>1275</v>
      </c>
      <c r="U32" s="16">
        <v>89</v>
      </c>
      <c r="V32" s="16"/>
      <c r="W32" s="16">
        <v>0.5</v>
      </c>
      <c r="X32" s="16">
        <v>8.1</v>
      </c>
      <c r="Y32" s="16">
        <v>15.4</v>
      </c>
    </row>
    <row r="33" spans="1:25" ht="15.6" customHeight="1" x14ac:dyDescent="0.25">
      <c r="A33" s="22" t="s">
        <v>5</v>
      </c>
      <c r="B33" s="16">
        <v>10960</v>
      </c>
      <c r="C33" s="22" t="s">
        <v>36</v>
      </c>
      <c r="D33" s="21" t="s">
        <v>35</v>
      </c>
      <c r="E33" s="21"/>
      <c r="F33" s="20">
        <v>2.71</v>
      </c>
      <c r="G33" s="19">
        <v>0</v>
      </c>
      <c r="H33" s="19">
        <v>1.89</v>
      </c>
      <c r="I33" s="19">
        <v>0.54</v>
      </c>
      <c r="J33" s="19">
        <v>0.21600000000000003</v>
      </c>
      <c r="K33" s="19">
        <v>0</v>
      </c>
      <c r="L33" s="19">
        <v>0</v>
      </c>
      <c r="M33" s="19">
        <v>0</v>
      </c>
      <c r="N33" s="21"/>
      <c r="O33" s="16">
        <v>32.700000000000003</v>
      </c>
      <c r="P33" s="17">
        <f>(141.5)/(O33+131.5)</f>
        <v>0.86175395858708903</v>
      </c>
      <c r="Q33" s="16"/>
      <c r="R33" s="16">
        <v>87</v>
      </c>
      <c r="S33" s="16">
        <v>571</v>
      </c>
      <c r="T33" s="16">
        <v>1269</v>
      </c>
      <c r="U33" s="16">
        <v>95</v>
      </c>
      <c r="V33" s="16"/>
      <c r="W33" s="16">
        <v>2.4</v>
      </c>
      <c r="X33" s="16">
        <v>7.5</v>
      </c>
      <c r="Y33" s="16">
        <v>14.8</v>
      </c>
    </row>
    <row r="34" spans="1:25" ht="15.6" customHeight="1" x14ac:dyDescent="0.25">
      <c r="A34" s="22" t="s">
        <v>5</v>
      </c>
      <c r="B34" s="16">
        <v>30904</v>
      </c>
      <c r="C34" s="22" t="s">
        <v>34</v>
      </c>
      <c r="D34" s="22" t="s">
        <v>33</v>
      </c>
      <c r="E34" s="22"/>
      <c r="F34" s="20">
        <v>4.59</v>
      </c>
      <c r="G34" s="19">
        <v>0.13769999999999999</v>
      </c>
      <c r="H34" s="19">
        <v>2.7539999999999996</v>
      </c>
      <c r="I34" s="19">
        <v>1.3769999999999998</v>
      </c>
      <c r="J34" s="19">
        <v>9.1799999999999993E-2</v>
      </c>
      <c r="K34" s="19">
        <v>4.5899999999999996E-2</v>
      </c>
      <c r="L34" s="19">
        <v>4.5899999999999996E-2</v>
      </c>
      <c r="M34" s="19">
        <v>0</v>
      </c>
      <c r="N34" s="18"/>
      <c r="O34" s="16">
        <v>33.1</v>
      </c>
      <c r="P34" s="17">
        <f>(141.5)/(O34+131.5)</f>
        <v>0.85965978128797083</v>
      </c>
      <c r="Q34" s="16"/>
      <c r="R34" s="16">
        <v>97</v>
      </c>
      <c r="S34" s="16">
        <v>577</v>
      </c>
      <c r="T34" s="16">
        <v>1274</v>
      </c>
      <c r="U34" s="16">
        <v>95</v>
      </c>
      <c r="V34" s="16"/>
      <c r="W34" s="16">
        <v>0.4</v>
      </c>
      <c r="X34" s="16">
        <v>3.2</v>
      </c>
      <c r="Y34" s="16" t="s">
        <v>6</v>
      </c>
    </row>
    <row r="35" spans="1:25" x14ac:dyDescent="0.25">
      <c r="A35" s="22" t="s">
        <v>5</v>
      </c>
      <c r="B35" s="16">
        <v>10957</v>
      </c>
      <c r="C35" s="22" t="s">
        <v>32</v>
      </c>
      <c r="D35" s="21" t="s">
        <v>31</v>
      </c>
      <c r="E35" s="21"/>
      <c r="F35" s="20">
        <v>3.11</v>
      </c>
      <c r="G35" s="19">
        <v>9.3000000000000013E-2</v>
      </c>
      <c r="H35" s="19">
        <v>1.55</v>
      </c>
      <c r="I35" s="19">
        <v>0.93</v>
      </c>
      <c r="J35" s="19">
        <v>0.31</v>
      </c>
      <c r="K35" s="19">
        <v>0.124</v>
      </c>
      <c r="L35" s="19">
        <v>0</v>
      </c>
      <c r="M35" s="19">
        <v>0</v>
      </c>
      <c r="N35" s="21"/>
      <c r="O35" s="16">
        <v>33.299999999999997</v>
      </c>
      <c r="P35" s="17">
        <f>(141.5)/(O35+131.5)</f>
        <v>0.85861650485436891</v>
      </c>
      <c r="Q35" s="16"/>
      <c r="R35" s="16">
        <v>86</v>
      </c>
      <c r="S35" s="16">
        <v>674</v>
      </c>
      <c r="T35" s="16">
        <v>1314</v>
      </c>
      <c r="U35" s="16">
        <v>95</v>
      </c>
      <c r="V35" s="16"/>
      <c r="W35" s="16">
        <v>1</v>
      </c>
      <c r="X35" s="16">
        <v>1.3</v>
      </c>
      <c r="Y35" s="16">
        <v>0.7</v>
      </c>
    </row>
    <row r="36" spans="1:25" x14ac:dyDescent="0.25">
      <c r="A36" s="22" t="s">
        <v>5</v>
      </c>
      <c r="B36" s="16">
        <v>30964</v>
      </c>
      <c r="C36" s="22" t="s">
        <v>30</v>
      </c>
      <c r="D36" s="22" t="s">
        <v>29</v>
      </c>
      <c r="E36" s="22"/>
      <c r="F36" s="20">
        <v>4.93</v>
      </c>
      <c r="G36" s="19">
        <v>9.8599999999999993E-2</v>
      </c>
      <c r="H36" s="19">
        <v>1.972</v>
      </c>
      <c r="I36" s="19">
        <v>1.972</v>
      </c>
      <c r="J36" s="19">
        <v>0.39439999999999997</v>
      </c>
      <c r="K36" s="19">
        <v>0.2465</v>
      </c>
      <c r="L36" s="19">
        <v>0.19719999999999999</v>
      </c>
      <c r="M36" s="19">
        <v>0</v>
      </c>
      <c r="N36" s="18"/>
      <c r="O36" s="16">
        <v>33.299999999999997</v>
      </c>
      <c r="P36" s="17">
        <f>(141.5)/(O36+131.5)</f>
        <v>0.85861650485436891</v>
      </c>
      <c r="Q36" s="16"/>
      <c r="R36" s="16">
        <v>75</v>
      </c>
      <c r="S36" s="16">
        <v>649</v>
      </c>
      <c r="T36" s="16">
        <v>1310</v>
      </c>
      <c r="U36" s="16">
        <v>89</v>
      </c>
      <c r="V36" s="16"/>
      <c r="W36" s="16" t="s">
        <v>6</v>
      </c>
      <c r="X36" s="16">
        <v>4.3</v>
      </c>
      <c r="Y36" s="16">
        <v>9.5</v>
      </c>
    </row>
    <row r="37" spans="1:25" x14ac:dyDescent="0.25">
      <c r="A37" s="22" t="s">
        <v>5</v>
      </c>
      <c r="B37" s="16">
        <v>30908</v>
      </c>
      <c r="C37" s="22" t="s">
        <v>28</v>
      </c>
      <c r="D37" s="22" t="s">
        <v>27</v>
      </c>
      <c r="E37" s="22"/>
      <c r="F37" s="20">
        <v>3.48</v>
      </c>
      <c r="G37" s="19">
        <v>0.10439999999999999</v>
      </c>
      <c r="H37" s="19">
        <v>2.0880000000000001</v>
      </c>
      <c r="I37" s="19">
        <v>0.69599999999999995</v>
      </c>
      <c r="J37" s="19">
        <v>0.13919999999999999</v>
      </c>
      <c r="K37" s="19">
        <v>0.13919999999999999</v>
      </c>
      <c r="L37" s="19">
        <v>0.13919999999999999</v>
      </c>
      <c r="M37" s="19">
        <v>3.4799999999999998E-2</v>
      </c>
      <c r="N37" s="18"/>
      <c r="O37" s="16">
        <v>33.299999999999997</v>
      </c>
      <c r="P37" s="17">
        <f>(141.5)/(O37+131.5)</f>
        <v>0.85861650485436891</v>
      </c>
      <c r="Q37" s="16"/>
      <c r="R37" s="16">
        <v>44</v>
      </c>
      <c r="S37" s="16">
        <v>928</v>
      </c>
      <c r="T37" s="16">
        <v>1298</v>
      </c>
      <c r="U37" s="16">
        <v>72</v>
      </c>
      <c r="V37" s="16"/>
      <c r="W37" s="16">
        <v>2.1</v>
      </c>
      <c r="X37" s="16">
        <v>3.2</v>
      </c>
      <c r="Y37" s="16">
        <v>0.2</v>
      </c>
    </row>
    <row r="38" spans="1:25" x14ac:dyDescent="0.25">
      <c r="A38" s="22" t="s">
        <v>5</v>
      </c>
      <c r="B38" s="16">
        <v>10951</v>
      </c>
      <c r="C38" s="22" t="s">
        <v>26</v>
      </c>
      <c r="D38" s="21" t="s">
        <v>25</v>
      </c>
      <c r="E38" s="21"/>
      <c r="F38" s="20">
        <v>3.76</v>
      </c>
      <c r="G38" s="19">
        <v>3.7599999999999995E-2</v>
      </c>
      <c r="H38" s="19">
        <v>2.2559999999999998</v>
      </c>
      <c r="I38" s="19">
        <v>1.1279999999999999</v>
      </c>
      <c r="J38" s="19">
        <v>0.37599999999999995</v>
      </c>
      <c r="K38" s="19">
        <v>0.1128</v>
      </c>
      <c r="L38" s="19">
        <v>0</v>
      </c>
      <c r="M38" s="19">
        <v>0</v>
      </c>
      <c r="N38" s="21"/>
      <c r="O38" s="16">
        <v>33.4</v>
      </c>
      <c r="P38" s="17">
        <f>(141.5)/(O38+131.5)</f>
        <v>0.85809581564584592</v>
      </c>
      <c r="Q38" s="16"/>
      <c r="R38" s="16">
        <v>81</v>
      </c>
      <c r="S38" s="16">
        <v>642</v>
      </c>
      <c r="T38" s="16">
        <v>1305</v>
      </c>
      <c r="U38" s="16">
        <v>97</v>
      </c>
      <c r="V38" s="16"/>
      <c r="W38" s="16" t="s">
        <v>6</v>
      </c>
      <c r="X38" s="16">
        <v>2.8</v>
      </c>
      <c r="Y38" s="16">
        <v>11.6</v>
      </c>
    </row>
    <row r="39" spans="1:25" x14ac:dyDescent="0.25">
      <c r="A39" s="22" t="s">
        <v>5</v>
      </c>
      <c r="B39" s="16">
        <v>50902</v>
      </c>
      <c r="C39" s="22" t="s">
        <v>24</v>
      </c>
      <c r="D39" s="21" t="s">
        <v>23</v>
      </c>
      <c r="E39" s="21"/>
      <c r="F39" s="20">
        <v>2.98</v>
      </c>
      <c r="G39" s="19">
        <v>0</v>
      </c>
      <c r="H39" s="19">
        <v>1.1919999999999999</v>
      </c>
      <c r="I39" s="19">
        <v>1.49</v>
      </c>
      <c r="J39" s="19">
        <v>0.26819999999999999</v>
      </c>
      <c r="K39" s="19">
        <v>0.1192</v>
      </c>
      <c r="L39" s="19">
        <v>5.96E-2</v>
      </c>
      <c r="M39" s="19">
        <v>0</v>
      </c>
      <c r="N39" s="18"/>
      <c r="O39" s="16">
        <v>33.6</v>
      </c>
      <c r="P39" s="17">
        <f>(141.5)/(O39+131.5)</f>
        <v>0.85705632949727439</v>
      </c>
      <c r="Q39" s="16"/>
      <c r="R39" s="16">
        <v>86</v>
      </c>
      <c r="S39" s="16">
        <v>583</v>
      </c>
      <c r="T39" s="16">
        <v>1202</v>
      </c>
      <c r="U39" s="16">
        <v>100</v>
      </c>
      <c r="V39" s="16"/>
      <c r="W39" s="16">
        <v>5.0999999999999996</v>
      </c>
      <c r="X39" s="16">
        <v>2.4</v>
      </c>
      <c r="Y39" s="16">
        <v>1.9</v>
      </c>
    </row>
    <row r="40" spans="1:25" x14ac:dyDescent="0.25">
      <c r="A40" s="22" t="s">
        <v>5</v>
      </c>
      <c r="B40" s="16">
        <v>70914</v>
      </c>
      <c r="C40" s="22" t="s">
        <v>22</v>
      </c>
      <c r="D40" s="21" t="s">
        <v>21</v>
      </c>
      <c r="E40" s="21"/>
      <c r="F40" s="20">
        <v>2.48</v>
      </c>
      <c r="G40" s="19">
        <v>4.9599999999999998E-2</v>
      </c>
      <c r="H40" s="19">
        <v>1.24</v>
      </c>
      <c r="I40" s="19">
        <v>0.74400000000000011</v>
      </c>
      <c r="J40" s="19">
        <v>0.22320000000000001</v>
      </c>
      <c r="K40" s="19">
        <v>0.14879999999999999</v>
      </c>
      <c r="L40" s="19">
        <v>9.9199999999999997E-2</v>
      </c>
      <c r="M40" s="19">
        <v>0</v>
      </c>
      <c r="N40" s="18"/>
      <c r="O40" s="16">
        <v>36.5</v>
      </c>
      <c r="P40" s="17">
        <f>(141.5)/(O40+131.5)</f>
        <v>0.84226190476190477</v>
      </c>
      <c r="Q40" s="16"/>
      <c r="R40" s="16">
        <v>46</v>
      </c>
      <c r="S40" s="16">
        <v>610</v>
      </c>
      <c r="T40" s="16">
        <v>1254</v>
      </c>
      <c r="U40" s="16">
        <v>97</v>
      </c>
      <c r="V40" s="16"/>
      <c r="W40" s="16">
        <v>1.3</v>
      </c>
      <c r="X40" s="16">
        <v>0.6</v>
      </c>
      <c r="Y40" s="16">
        <v>0.2</v>
      </c>
    </row>
    <row r="41" spans="1:25" x14ac:dyDescent="0.25">
      <c r="A41" s="22" t="s">
        <v>5</v>
      </c>
      <c r="B41" s="16">
        <v>10958</v>
      </c>
      <c r="C41" s="22" t="s">
        <v>20</v>
      </c>
      <c r="D41" s="21" t="s">
        <v>19</v>
      </c>
      <c r="E41" s="21"/>
      <c r="F41" s="20">
        <v>2.59</v>
      </c>
      <c r="G41" s="19">
        <v>7.5600000000000001E-2</v>
      </c>
      <c r="H41" s="19">
        <v>1.5119999999999998</v>
      </c>
      <c r="I41" s="19">
        <v>0.75599999999999989</v>
      </c>
      <c r="J41" s="19">
        <v>0.2016</v>
      </c>
      <c r="K41" s="19">
        <v>0</v>
      </c>
      <c r="L41" s="19">
        <v>0</v>
      </c>
      <c r="M41" s="19">
        <v>0</v>
      </c>
      <c r="N41" s="21"/>
      <c r="O41" s="16">
        <v>36.9</v>
      </c>
      <c r="P41" s="17">
        <f>(141.5)/(O41+131.5)</f>
        <v>0.84026128266033251</v>
      </c>
      <c r="Q41" s="16"/>
      <c r="R41" s="16">
        <v>79</v>
      </c>
      <c r="S41" s="16">
        <v>618</v>
      </c>
      <c r="T41" s="16">
        <v>1226</v>
      </c>
      <c r="U41" s="16">
        <v>86</v>
      </c>
      <c r="V41" s="16"/>
      <c r="W41" s="16">
        <v>15.9</v>
      </c>
      <c r="X41" s="16">
        <v>3.8</v>
      </c>
      <c r="Y41" s="16">
        <v>11.5</v>
      </c>
    </row>
    <row r="42" spans="1:25" x14ac:dyDescent="0.25">
      <c r="A42" s="22" t="s">
        <v>5</v>
      </c>
      <c r="B42" s="16">
        <v>50901</v>
      </c>
      <c r="C42" s="22" t="s">
        <v>18</v>
      </c>
      <c r="D42" s="21" t="s">
        <v>17</v>
      </c>
      <c r="E42" s="21"/>
      <c r="F42" s="20">
        <v>3.72</v>
      </c>
      <c r="G42" s="19">
        <v>7.4400000000000008E-2</v>
      </c>
      <c r="H42" s="19">
        <v>1.86</v>
      </c>
      <c r="I42" s="19">
        <v>1.4880000000000002</v>
      </c>
      <c r="J42" s="19">
        <v>0.18600000000000003</v>
      </c>
      <c r="K42" s="19">
        <v>7.4400000000000008E-2</v>
      </c>
      <c r="L42" s="19">
        <v>7.4400000000000008E-2</v>
      </c>
      <c r="M42" s="19">
        <v>0</v>
      </c>
      <c r="N42" s="18"/>
      <c r="O42" s="16">
        <v>38</v>
      </c>
      <c r="P42" s="17">
        <f>(141.5)/(O42+131.5)</f>
        <v>0.83480825958702065</v>
      </c>
      <c r="Q42" s="16"/>
      <c r="R42" s="16">
        <v>74</v>
      </c>
      <c r="S42" s="16">
        <v>540</v>
      </c>
      <c r="T42" s="16">
        <v>1242</v>
      </c>
      <c r="U42" s="16">
        <v>100</v>
      </c>
      <c r="V42" s="16"/>
      <c r="W42" s="16">
        <v>0.2</v>
      </c>
      <c r="X42" s="16">
        <v>1.6</v>
      </c>
      <c r="Y42" s="16">
        <v>4.4000000000000004</v>
      </c>
    </row>
    <row r="43" spans="1:25" x14ac:dyDescent="0.25">
      <c r="A43" s="22" t="s">
        <v>5</v>
      </c>
      <c r="B43" s="16">
        <v>30911</v>
      </c>
      <c r="C43" s="22" t="s">
        <v>16</v>
      </c>
      <c r="D43" s="22" t="s">
        <v>15</v>
      </c>
      <c r="E43" s="22"/>
      <c r="F43" s="20">
        <v>4.46</v>
      </c>
      <c r="G43" s="19">
        <v>0.2676</v>
      </c>
      <c r="H43" s="19">
        <v>2.6760000000000002</v>
      </c>
      <c r="I43" s="19">
        <v>1.3380000000000001</v>
      </c>
      <c r="J43" s="19">
        <v>0.1338</v>
      </c>
      <c r="K43" s="19">
        <v>4.4600000000000001E-2</v>
      </c>
      <c r="L43" s="19">
        <v>4.4600000000000001E-2</v>
      </c>
      <c r="M43" s="19">
        <v>0</v>
      </c>
      <c r="N43" s="18"/>
      <c r="O43" s="16">
        <v>38.299999999999997</v>
      </c>
      <c r="P43" s="17">
        <f>(141.5)/(O43+131.5)</f>
        <v>0.83333333333333326</v>
      </c>
      <c r="Q43" s="16"/>
      <c r="R43" s="16">
        <v>80</v>
      </c>
      <c r="S43" s="16">
        <v>583</v>
      </c>
      <c r="T43" s="16">
        <v>1317</v>
      </c>
      <c r="U43" s="16">
        <v>92</v>
      </c>
      <c r="V43" s="16"/>
      <c r="W43" s="16" t="s">
        <v>6</v>
      </c>
      <c r="X43" s="16">
        <v>1</v>
      </c>
      <c r="Y43" s="16">
        <v>3.4</v>
      </c>
    </row>
    <row r="44" spans="1:25" x14ac:dyDescent="0.25">
      <c r="A44" s="22" t="s">
        <v>5</v>
      </c>
      <c r="B44" s="16">
        <v>10955</v>
      </c>
      <c r="C44" s="22" t="s">
        <v>14</v>
      </c>
      <c r="D44" s="21" t="s">
        <v>13</v>
      </c>
      <c r="E44" s="21"/>
      <c r="F44" s="20">
        <v>3.04</v>
      </c>
      <c r="G44" s="19">
        <v>9.1200000000000003E-2</v>
      </c>
      <c r="H44" s="19">
        <v>1.8240000000000001</v>
      </c>
      <c r="I44" s="19">
        <v>0.91200000000000003</v>
      </c>
      <c r="J44" s="19">
        <v>0.18240000000000001</v>
      </c>
      <c r="K44" s="19">
        <v>0</v>
      </c>
      <c r="L44" s="19">
        <v>0</v>
      </c>
      <c r="M44" s="19">
        <v>0</v>
      </c>
      <c r="N44" s="21"/>
      <c r="O44" s="16">
        <v>39.1</v>
      </c>
      <c r="P44" s="17">
        <f>(141.5)/(O44+131.5)</f>
        <v>0.82942555685814778</v>
      </c>
      <c r="Q44" s="16"/>
      <c r="R44" s="16">
        <v>78</v>
      </c>
      <c r="S44" s="16">
        <v>557</v>
      </c>
      <c r="T44" s="16">
        <v>1312</v>
      </c>
      <c r="U44" s="16">
        <v>96</v>
      </c>
      <c r="V44" s="16"/>
      <c r="W44" s="16">
        <v>4.7</v>
      </c>
      <c r="X44" s="16">
        <v>3</v>
      </c>
      <c r="Y44" s="16">
        <v>5.6</v>
      </c>
    </row>
    <row r="45" spans="1:25" x14ac:dyDescent="0.25">
      <c r="A45" s="22" t="s">
        <v>5</v>
      </c>
      <c r="B45" s="16">
        <v>30914</v>
      </c>
      <c r="C45" s="22" t="s">
        <v>12</v>
      </c>
      <c r="D45" s="22" t="s">
        <v>11</v>
      </c>
      <c r="E45" s="22"/>
      <c r="F45" s="20">
        <v>3.25</v>
      </c>
      <c r="G45" s="19">
        <v>6.5000000000000002E-2</v>
      </c>
      <c r="H45" s="19">
        <v>2.6</v>
      </c>
      <c r="I45" s="19">
        <v>0.65</v>
      </c>
      <c r="J45" s="19">
        <v>3.2500000000000001E-2</v>
      </c>
      <c r="K45" s="19">
        <v>3.2500000000000001E-2</v>
      </c>
      <c r="L45" s="19">
        <v>0</v>
      </c>
      <c r="M45" s="19">
        <v>0</v>
      </c>
      <c r="N45" s="18"/>
      <c r="O45" s="16">
        <v>39.1</v>
      </c>
      <c r="P45" s="17">
        <f>(141.5)/(O45+131.5)</f>
        <v>0.82942555685814778</v>
      </c>
      <c r="Q45" s="16"/>
      <c r="R45" s="16">
        <v>96</v>
      </c>
      <c r="S45" s="16">
        <v>502</v>
      </c>
      <c r="T45" s="16">
        <v>1284</v>
      </c>
      <c r="U45" s="16">
        <v>96</v>
      </c>
      <c r="V45" s="16"/>
      <c r="W45" s="16">
        <v>1.3</v>
      </c>
      <c r="X45" s="16">
        <v>0.9</v>
      </c>
      <c r="Y45" s="16">
        <v>0.2</v>
      </c>
    </row>
    <row r="46" spans="1:25" x14ac:dyDescent="0.25">
      <c r="A46" s="22" t="s">
        <v>5</v>
      </c>
      <c r="B46" s="16">
        <v>50903</v>
      </c>
      <c r="C46" s="22" t="s">
        <v>10</v>
      </c>
      <c r="D46" s="21" t="s">
        <v>9</v>
      </c>
      <c r="E46" s="21"/>
      <c r="F46" s="20">
        <v>4.16</v>
      </c>
      <c r="G46" s="19">
        <v>4.1599999999999998E-2</v>
      </c>
      <c r="H46" s="19">
        <v>2.08</v>
      </c>
      <c r="I46" s="19">
        <v>1.6640000000000001</v>
      </c>
      <c r="J46" s="19">
        <v>0.24960000000000002</v>
      </c>
      <c r="K46" s="19">
        <v>8.3199999999999996E-2</v>
      </c>
      <c r="L46" s="19">
        <v>0</v>
      </c>
      <c r="M46" s="19">
        <v>0</v>
      </c>
      <c r="N46" s="18"/>
      <c r="O46" s="16">
        <v>39.4</v>
      </c>
      <c r="P46" s="17">
        <f>(141.5)/(O46+131.5)</f>
        <v>0.82796957284961958</v>
      </c>
      <c r="Q46" s="16"/>
      <c r="R46" s="16">
        <v>66</v>
      </c>
      <c r="S46" s="16">
        <v>499</v>
      </c>
      <c r="T46" s="16">
        <v>1269</v>
      </c>
      <c r="U46" s="16">
        <v>100</v>
      </c>
      <c r="V46" s="16"/>
      <c r="W46" s="16">
        <v>0.3</v>
      </c>
      <c r="X46" s="16">
        <v>1</v>
      </c>
      <c r="Y46" s="16">
        <v>4.0999999999999996</v>
      </c>
    </row>
    <row r="47" spans="1:25" x14ac:dyDescent="0.25">
      <c r="A47" s="22" t="s">
        <v>5</v>
      </c>
      <c r="B47" s="16">
        <v>30912</v>
      </c>
      <c r="C47" s="22" t="s">
        <v>8</v>
      </c>
      <c r="D47" s="22" t="s">
        <v>7</v>
      </c>
      <c r="E47" s="22"/>
      <c r="F47" s="20">
        <v>3</v>
      </c>
      <c r="G47" s="19">
        <v>0.09</v>
      </c>
      <c r="H47" s="19">
        <v>2.1</v>
      </c>
      <c r="I47" s="19">
        <v>0.6</v>
      </c>
      <c r="J47" s="19">
        <v>0.09</v>
      </c>
      <c r="K47" s="19">
        <v>0.06</v>
      </c>
      <c r="L47" s="19">
        <v>0.06</v>
      </c>
      <c r="M47" s="19">
        <v>0</v>
      </c>
      <c r="N47" s="18"/>
      <c r="O47" s="16">
        <v>41.8</v>
      </c>
      <c r="P47" s="17">
        <f>(141.5)/(O47+131.5)</f>
        <v>0.81650317368724745</v>
      </c>
      <c r="Q47" s="16"/>
      <c r="R47" s="16">
        <v>92</v>
      </c>
      <c r="S47" s="16">
        <v>618</v>
      </c>
      <c r="T47" s="16">
        <v>1272</v>
      </c>
      <c r="U47" s="16">
        <v>79</v>
      </c>
      <c r="V47" s="16"/>
      <c r="W47" s="16" t="s">
        <v>6</v>
      </c>
      <c r="X47" s="16">
        <v>1.5</v>
      </c>
      <c r="Y47" s="16">
        <v>7.1</v>
      </c>
    </row>
    <row r="48" spans="1:25" x14ac:dyDescent="0.25">
      <c r="A48" s="22" t="s">
        <v>5</v>
      </c>
      <c r="B48" s="16">
        <v>70915</v>
      </c>
      <c r="C48" s="22" t="s">
        <v>4</v>
      </c>
      <c r="D48" s="21" t="s">
        <v>3</v>
      </c>
      <c r="E48" s="21"/>
      <c r="F48" s="20">
        <v>3.18</v>
      </c>
      <c r="G48" s="19">
        <v>0.19080000000000003</v>
      </c>
      <c r="H48" s="19">
        <v>1.9080000000000001</v>
      </c>
      <c r="I48" s="19">
        <v>0.63600000000000001</v>
      </c>
      <c r="J48" s="19">
        <v>0.22260000000000002</v>
      </c>
      <c r="K48" s="19">
        <v>0.12720000000000001</v>
      </c>
      <c r="L48" s="19">
        <v>6.3600000000000004E-2</v>
      </c>
      <c r="M48" s="19">
        <v>0</v>
      </c>
      <c r="N48" s="18"/>
      <c r="O48" s="16">
        <v>46.2</v>
      </c>
      <c r="P48" s="17">
        <f>(141.5)/(O48+131.5)</f>
        <v>0.79628587507034332</v>
      </c>
      <c r="Q48" s="16"/>
      <c r="R48" s="16">
        <v>103</v>
      </c>
      <c r="S48" s="16">
        <v>478</v>
      </c>
      <c r="T48" s="16">
        <v>1088</v>
      </c>
      <c r="U48" s="16">
        <v>93</v>
      </c>
      <c r="V48" s="16"/>
      <c r="W48" s="16">
        <v>0.4</v>
      </c>
      <c r="X48" s="16">
        <v>0.5</v>
      </c>
      <c r="Y48" s="16">
        <v>0.2</v>
      </c>
    </row>
    <row r="49" spans="1:25" x14ac:dyDescent="0.25">
      <c r="A49" s="15"/>
      <c r="B49" s="9"/>
      <c r="C49" s="15"/>
      <c r="D49" s="14"/>
      <c r="E49" s="14"/>
      <c r="F49" s="13"/>
      <c r="G49" s="12"/>
      <c r="H49" s="12"/>
      <c r="I49" s="12"/>
      <c r="J49" s="12"/>
      <c r="K49" s="12"/>
      <c r="L49" s="12"/>
      <c r="M49" s="12"/>
      <c r="N49" s="11"/>
      <c r="O49" s="9"/>
      <c r="P49" s="10"/>
      <c r="Q49" s="9"/>
      <c r="R49" s="9"/>
      <c r="S49" s="9"/>
      <c r="T49" s="9"/>
      <c r="U49" s="9"/>
      <c r="V49" s="9"/>
      <c r="W49" s="9"/>
      <c r="X49" s="9"/>
      <c r="Y49" s="9"/>
    </row>
    <row r="50" spans="1:25" s="6" customFormat="1" ht="15.6" x14ac:dyDescent="0.25">
      <c r="A50" s="8" t="s">
        <v>2</v>
      </c>
      <c r="B50" s="2"/>
      <c r="F50" s="7"/>
      <c r="I50" s="7"/>
      <c r="J50" s="7"/>
      <c r="K50" s="7"/>
      <c r="L50" s="7"/>
      <c r="M50" s="7"/>
      <c r="O50" s="2"/>
      <c r="P50" s="3"/>
      <c r="Q50" s="2"/>
      <c r="R50" s="2"/>
      <c r="S50" s="2"/>
      <c r="T50" s="2"/>
      <c r="U50" s="2"/>
      <c r="V50" s="2"/>
      <c r="W50" s="2"/>
      <c r="X50" s="2"/>
      <c r="Y50" s="2"/>
    </row>
    <row r="51" spans="1:25" ht="15.6" x14ac:dyDescent="0.25">
      <c r="A51" s="5" t="s">
        <v>1</v>
      </c>
    </row>
    <row r="52" spans="1:25" ht="15.6" x14ac:dyDescent="0.25">
      <c r="A52" s="5" t="s">
        <v>0</v>
      </c>
    </row>
  </sheetData>
  <mergeCells count="5">
    <mergeCell ref="F1:M1"/>
    <mergeCell ref="O1:P1"/>
    <mergeCell ref="R1:U1"/>
    <mergeCell ref="W1:Y1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Crude Oil</vt:lpstr>
    </vt:vector>
  </TitlesOfParts>
  <Company>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whiterd</dc:creator>
  <cp:lastModifiedBy>whiterd</cp:lastModifiedBy>
  <dcterms:created xsi:type="dcterms:W3CDTF">2013-08-12T13:13:20Z</dcterms:created>
  <dcterms:modified xsi:type="dcterms:W3CDTF">2013-08-12T13:14:07Z</dcterms:modified>
</cp:coreProperties>
</file>